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annetyree/Desktop/"/>
    </mc:Choice>
  </mc:AlternateContent>
  <xr:revisionPtr revIDLastSave="0" documentId="13_ncr:1_{9E54D9B4-5592-E547-9D70-5BF2E8C8624A}" xr6:coauthVersionLast="47" xr6:coauthVersionMax="47" xr10:uidLastSave="{00000000-0000-0000-0000-000000000000}"/>
  <bookViews>
    <workbookView xWindow="1520" yWindow="500" windowWidth="28040" windowHeight="16020" xr2:uid="{613E9A93-770E-1949-9DAD-BFCCC47F6BFA}"/>
  </bookViews>
  <sheets>
    <sheet name="Budge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3" l="1"/>
  <c r="C34" i="3"/>
  <c r="D34" i="3"/>
  <c r="C33" i="3"/>
  <c r="D35" i="3"/>
  <c r="D15" i="3"/>
  <c r="B33" i="3"/>
  <c r="C27" i="3"/>
  <c r="B27" i="3"/>
  <c r="C26" i="3"/>
  <c r="B26" i="3"/>
  <c r="C25" i="3"/>
  <c r="B25" i="3"/>
  <c r="C17" i="3"/>
  <c r="B17" i="3"/>
  <c r="B22" i="3"/>
  <c r="C22" i="3"/>
  <c r="C23" i="3"/>
  <c r="D29" i="3"/>
  <c r="B23" i="3"/>
  <c r="D23" i="3" l="1"/>
  <c r="D33" i="3"/>
  <c r="D14" i="3"/>
  <c r="D32" i="3"/>
  <c r="D31" i="3"/>
  <c r="D30" i="3"/>
  <c r="D24" i="3"/>
  <c r="D22" i="3"/>
  <c r="D21" i="3"/>
  <c r="D20" i="3"/>
  <c r="D19" i="3"/>
  <c r="D18" i="3"/>
  <c r="D13" i="3"/>
  <c r="D12" i="3"/>
  <c r="D11" i="3"/>
  <c r="D10" i="3"/>
  <c r="D9" i="3"/>
  <c r="D8" i="3"/>
  <c r="D7" i="3"/>
  <c r="D6" i="3"/>
  <c r="D28" i="3"/>
  <c r="D27" i="3" l="1"/>
  <c r="D25" i="3"/>
  <c r="C36" i="3"/>
  <c r="D17" i="3"/>
  <c r="D26" i="3"/>
  <c r="B36" i="3"/>
  <c r="D36" i="3" l="1"/>
</calcChain>
</file>

<file path=xl/sharedStrings.xml><?xml version="1.0" encoding="utf-8"?>
<sst xmlns="http://schemas.openxmlformats.org/spreadsheetml/2006/main" count="74" uniqueCount="67">
  <si>
    <t xml:space="preserve"> </t>
  </si>
  <si>
    <t>Campaign Budget</t>
  </si>
  <si>
    <t>Operations</t>
  </si>
  <si>
    <t>Salaries</t>
  </si>
  <si>
    <t>Voter Files - Databases</t>
  </si>
  <si>
    <t>Website</t>
  </si>
  <si>
    <t>Gas /Mileage</t>
  </si>
  <si>
    <t>Office Space</t>
  </si>
  <si>
    <t>Fees (Bank, credit card, other)</t>
  </si>
  <si>
    <t>Membership Dues for goodwill</t>
  </si>
  <si>
    <t>Office Supplies</t>
  </si>
  <si>
    <t>Voter Contact</t>
  </si>
  <si>
    <t>Radio</t>
  </si>
  <si>
    <t>Video Creation</t>
  </si>
  <si>
    <t>Digital Ads</t>
  </si>
  <si>
    <t>Phone Banking</t>
  </si>
  <si>
    <t>Business Cards</t>
  </si>
  <si>
    <t>Walk Cards</t>
  </si>
  <si>
    <t>Yard Signs</t>
  </si>
  <si>
    <t>Large Roadside Signs</t>
  </si>
  <si>
    <t>Parade Banner</t>
  </si>
  <si>
    <t>Newspaper Ads</t>
  </si>
  <si>
    <t>Volunteer Expenses</t>
  </si>
  <si>
    <t>Canvassing (paid)</t>
  </si>
  <si>
    <t>Public Event tickets / fees</t>
  </si>
  <si>
    <t>for the General</t>
  </si>
  <si>
    <t>Total</t>
  </si>
  <si>
    <t>Total Targeted Voters - canvass</t>
  </si>
  <si>
    <t>Total Number of Yard Signs</t>
  </si>
  <si>
    <t>Legal Fees</t>
  </si>
  <si>
    <t>Total Number of Road Signs</t>
  </si>
  <si>
    <t>Primary</t>
  </si>
  <si>
    <t>General</t>
  </si>
  <si>
    <t>for the Primary (Only Lisle Township)</t>
  </si>
  <si>
    <t>Total Targeted Voters - mailer</t>
  </si>
  <si>
    <t>Direct Mail (printing and postage)</t>
  </si>
  <si>
    <t>Total Number of Postcards to be Sent</t>
  </si>
  <si>
    <t>Postcards Printing</t>
  </si>
  <si>
    <t>Instructions :</t>
  </si>
  <si>
    <t xml:space="preserve">many of the budget lines based on your targeted numbers. </t>
  </si>
  <si>
    <t>fixed expenses, or raise more money. Your voter outreach strategy should drive those decisions.</t>
  </si>
  <si>
    <t xml:space="preserve">If your campaign expense totals are greater than your expected available funds, you will either  </t>
  </si>
  <si>
    <t xml:space="preserve"> reduce the methods by which you will contact voters, reduce other</t>
  </si>
  <si>
    <t xml:space="preserve">have to target a smaller percentage of your voters, </t>
  </si>
  <si>
    <t xml:space="preserve">Input only into yellow cells. The spreadsheet will automatically calculate </t>
  </si>
  <si>
    <t>by quantity ordered.</t>
  </si>
  <si>
    <t>18" x 24'' Yard Sign:</t>
  </si>
  <si>
    <t>Door Hanger Size Walk Card:</t>
  </si>
  <si>
    <t>Text Banking (SMS)</t>
  </si>
  <si>
    <t>Text Banking (MMS)</t>
  </si>
  <si>
    <t>Text  (SMS)</t>
  </si>
  <si>
    <t>Text (MMS)</t>
  </si>
  <si>
    <t>Total Number of Texts (SMS)</t>
  </si>
  <si>
    <t>Total Number of Texts (MMS)</t>
  </si>
  <si>
    <t>Postcard Printing</t>
  </si>
  <si>
    <t xml:space="preserve">For 2025, expect to approximately pay the following per unit (using unions printers). Amounts on printed materials vary </t>
  </si>
  <si>
    <t>Direct Mailer (inclusive of postage)</t>
  </si>
  <si>
    <t>Postcard Postage Stamps</t>
  </si>
  <si>
    <t>Large Road Sign: (4'X 4')</t>
  </si>
  <si>
    <t>Meet and Greets</t>
  </si>
  <si>
    <t>Fundraisers</t>
  </si>
  <si>
    <t xml:space="preserve"> *candidate will walk 8 hours a week, 2 volunteers will walk 3 hours each</t>
  </si>
  <si>
    <t>*get volunteers to write addresses and doate postage</t>
  </si>
  <si>
    <t>Total Nmber of Stamps to Buy</t>
  </si>
  <si>
    <t>Postage Stamps</t>
  </si>
  <si>
    <t>Funds Raised are $10,000</t>
  </si>
  <si>
    <t>Hypothetical  Village Mayoral Race - 13,832 registered voters, estimate 21% turnout, Win Number is 5464. Funds per vote is $1.83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</si>
</sst>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 (Body)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0" fontId="0" fillId="5" borderId="0" xfId="0" applyFill="1"/>
    <xf numFmtId="44" fontId="0" fillId="5" borderId="0" xfId="1" applyFont="1" applyFill="1"/>
    <xf numFmtId="44" fontId="0" fillId="0" borderId="0" xfId="0" applyNumberFormat="1"/>
    <xf numFmtId="44" fontId="0" fillId="5" borderId="0" xfId="0" applyNumberFormat="1" applyFill="1"/>
    <xf numFmtId="0" fontId="2" fillId="6" borderId="0" xfId="0" applyFont="1" applyFill="1"/>
    <xf numFmtId="44" fontId="2" fillId="6" borderId="0" xfId="1" applyFont="1" applyFill="1" applyAlignment="1">
      <alignment wrapText="1"/>
    </xf>
    <xf numFmtId="44" fontId="2" fillId="6" borderId="0" xfId="1" applyFont="1" applyFill="1"/>
    <xf numFmtId="44" fontId="0" fillId="3" borderId="0" xfId="1" applyFont="1" applyFill="1"/>
    <xf numFmtId="44" fontId="0" fillId="2" borderId="0" xfId="1" applyFont="1" applyFill="1" applyProtection="1">
      <protection locked="0"/>
    </xf>
    <xf numFmtId="0" fontId="0" fillId="2" borderId="0" xfId="0" applyFill="1" applyProtection="1">
      <protection locked="0"/>
    </xf>
    <xf numFmtId="0" fontId="3" fillId="0" borderId="0" xfId="0" applyFont="1"/>
    <xf numFmtId="0" fontId="3" fillId="5" borderId="0" xfId="0" applyFont="1" applyFill="1"/>
    <xf numFmtId="0" fontId="3" fillId="4" borderId="0" xfId="0" applyFont="1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2" borderId="0" xfId="0" applyFill="1"/>
    <xf numFmtId="0" fontId="7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20949-40AE-F149-957C-487CF8339D52}">
  <sheetPr>
    <pageSetUpPr fitToPage="1"/>
  </sheetPr>
  <dimension ref="A1:K36"/>
  <sheetViews>
    <sheetView tabSelected="1" workbookViewId="0">
      <selection activeCell="D1" sqref="D1:D1048576"/>
    </sheetView>
  </sheetViews>
  <sheetFormatPr baseColWidth="10" defaultRowHeight="16" x14ac:dyDescent="0.2"/>
  <cols>
    <col min="1" max="1" width="43" style="12" customWidth="1"/>
    <col min="2" max="2" width="31.1640625" style="1" customWidth="1"/>
    <col min="3" max="3" width="33" style="1" customWidth="1"/>
    <col min="4" max="4" width="21.33203125" customWidth="1"/>
    <col min="6" max="6" width="14.6640625" customWidth="1"/>
    <col min="7" max="7" width="22.6640625" customWidth="1"/>
  </cols>
  <sheetData>
    <row r="1" spans="1:11" ht="35" customHeight="1" x14ac:dyDescent="0.25">
      <c r="A1" s="19" t="s">
        <v>65</v>
      </c>
    </row>
    <row r="2" spans="1:11" ht="39" customHeight="1" x14ac:dyDescent="0.3">
      <c r="A2" s="17" t="s">
        <v>66</v>
      </c>
    </row>
    <row r="3" spans="1:11" ht="65" customHeight="1" x14ac:dyDescent="0.3">
      <c r="A3" s="6" t="s">
        <v>1</v>
      </c>
      <c r="B3" s="7" t="s">
        <v>33</v>
      </c>
      <c r="C3" s="8" t="s">
        <v>25</v>
      </c>
      <c r="D3" s="6" t="s">
        <v>26</v>
      </c>
      <c r="F3" t="s">
        <v>0</v>
      </c>
      <c r="H3" t="s">
        <v>31</v>
      </c>
      <c r="I3" t="s">
        <v>32</v>
      </c>
    </row>
    <row r="4" spans="1:11" x14ac:dyDescent="0.2">
      <c r="F4" s="12" t="s">
        <v>27</v>
      </c>
      <c r="G4" s="12"/>
      <c r="H4" s="11">
        <v>0</v>
      </c>
      <c r="I4" s="11">
        <v>2500</v>
      </c>
      <c r="J4" t="s">
        <v>61</v>
      </c>
    </row>
    <row r="5" spans="1:11" x14ac:dyDescent="0.2">
      <c r="A5" s="13" t="s">
        <v>2</v>
      </c>
      <c r="B5" s="3"/>
      <c r="C5" s="3"/>
      <c r="D5" s="2"/>
      <c r="F5" s="12" t="s">
        <v>34</v>
      </c>
      <c r="G5" s="12"/>
      <c r="H5" s="11">
        <v>0</v>
      </c>
      <c r="I5" s="11">
        <v>5500</v>
      </c>
    </row>
    <row r="6" spans="1:11" x14ac:dyDescent="0.2">
      <c r="A6" s="12" t="s">
        <v>3</v>
      </c>
      <c r="B6" s="10">
        <v>0</v>
      </c>
      <c r="C6" s="10">
        <v>0</v>
      </c>
      <c r="D6" s="4">
        <f>SUM(B6:C6)</f>
        <v>0</v>
      </c>
      <c r="F6" s="12" t="s">
        <v>28</v>
      </c>
      <c r="G6" s="12"/>
      <c r="H6" s="11">
        <v>0</v>
      </c>
      <c r="I6" s="11">
        <v>200</v>
      </c>
    </row>
    <row r="7" spans="1:11" x14ac:dyDescent="0.2">
      <c r="A7" s="12" t="s">
        <v>4</v>
      </c>
      <c r="B7" s="10">
        <v>0</v>
      </c>
      <c r="C7" s="10">
        <v>150</v>
      </c>
      <c r="D7" s="4">
        <f>SUM(B7:C7)</f>
        <v>150</v>
      </c>
      <c r="F7" s="12" t="s">
        <v>30</v>
      </c>
      <c r="G7" s="12"/>
      <c r="H7" s="11">
        <v>0</v>
      </c>
      <c r="I7" s="11">
        <v>2</v>
      </c>
    </row>
    <row r="8" spans="1:11" x14ac:dyDescent="0.2">
      <c r="A8" s="12" t="s">
        <v>5</v>
      </c>
      <c r="B8" s="10">
        <v>0</v>
      </c>
      <c r="C8" s="10">
        <v>50</v>
      </c>
      <c r="D8" s="4">
        <f>SUM(B8:C8)</f>
        <v>50</v>
      </c>
      <c r="F8" s="12" t="s">
        <v>52</v>
      </c>
      <c r="G8" s="12"/>
      <c r="H8" s="11">
        <v>0</v>
      </c>
      <c r="I8" s="11">
        <v>5464</v>
      </c>
    </row>
    <row r="9" spans="1:11" x14ac:dyDescent="0.2">
      <c r="A9" s="12" t="s">
        <v>6</v>
      </c>
      <c r="B9" s="10">
        <v>0</v>
      </c>
      <c r="C9" s="10">
        <v>0</v>
      </c>
      <c r="D9" s="4">
        <f>SUM(B9:C9)</f>
        <v>0</v>
      </c>
      <c r="F9" s="12" t="s">
        <v>53</v>
      </c>
      <c r="G9" s="12"/>
      <c r="H9" s="11">
        <v>0</v>
      </c>
      <c r="I9" s="11">
        <v>5464</v>
      </c>
    </row>
    <row r="10" spans="1:11" x14ac:dyDescent="0.2">
      <c r="A10" s="12" t="s">
        <v>7</v>
      </c>
      <c r="B10" s="10">
        <v>0</v>
      </c>
      <c r="C10" s="10">
        <v>0</v>
      </c>
      <c r="D10" s="4">
        <f>SUM(B10:C10)</f>
        <v>0</v>
      </c>
      <c r="F10" s="12" t="s">
        <v>36</v>
      </c>
      <c r="G10" s="12"/>
      <c r="H10" s="11">
        <v>0</v>
      </c>
      <c r="I10" s="11">
        <v>4000</v>
      </c>
      <c r="J10" t="s">
        <v>62</v>
      </c>
    </row>
    <row r="11" spans="1:11" x14ac:dyDescent="0.2">
      <c r="A11" s="12" t="s">
        <v>8</v>
      </c>
      <c r="B11" s="10">
        <v>0</v>
      </c>
      <c r="C11" s="10">
        <v>300</v>
      </c>
      <c r="D11" s="4">
        <f>SUM(B11:C11)</f>
        <v>300</v>
      </c>
      <c r="F11" s="12" t="s">
        <v>63</v>
      </c>
      <c r="H11" s="18">
        <v>0</v>
      </c>
      <c r="I11" s="11">
        <v>2000</v>
      </c>
    </row>
    <row r="12" spans="1:11" ht="19" x14ac:dyDescent="0.25">
      <c r="A12" s="12" t="s">
        <v>9</v>
      </c>
      <c r="B12" s="10">
        <v>0</v>
      </c>
      <c r="C12" s="10">
        <v>0</v>
      </c>
      <c r="D12" s="4">
        <f>SUM(B12:C12)</f>
        <v>0</v>
      </c>
      <c r="F12" s="15" t="s">
        <v>0</v>
      </c>
      <c r="G12" s="16"/>
      <c r="H12" s="16"/>
      <c r="I12" s="16"/>
      <c r="J12" s="16"/>
      <c r="K12" s="16"/>
    </row>
    <row r="13" spans="1:11" ht="19" x14ac:dyDescent="0.25">
      <c r="A13" s="12" t="s">
        <v>10</v>
      </c>
      <c r="B13" s="10">
        <v>0</v>
      </c>
      <c r="C13" s="10">
        <v>200</v>
      </c>
      <c r="D13" s="4">
        <f>SUM(B13:C13)</f>
        <v>200</v>
      </c>
      <c r="F13" s="15" t="s">
        <v>38</v>
      </c>
      <c r="G13" s="16"/>
      <c r="H13" s="16"/>
      <c r="I13" s="16"/>
      <c r="J13" s="16"/>
      <c r="K13" s="16"/>
    </row>
    <row r="14" spans="1:11" ht="19" x14ac:dyDescent="0.25">
      <c r="A14" s="12" t="s">
        <v>29</v>
      </c>
      <c r="B14" s="10">
        <v>0</v>
      </c>
      <c r="C14" s="10">
        <v>0</v>
      </c>
      <c r="D14" s="4">
        <f>SUM(B14:C14)</f>
        <v>0</v>
      </c>
      <c r="F14" s="15" t="s">
        <v>44</v>
      </c>
      <c r="G14" s="16"/>
      <c r="H14" s="16"/>
      <c r="I14" s="16"/>
      <c r="J14" s="16"/>
      <c r="K14" s="16"/>
    </row>
    <row r="15" spans="1:11" ht="19" x14ac:dyDescent="0.25">
      <c r="A15" s="12" t="s">
        <v>60</v>
      </c>
      <c r="B15" s="10">
        <v>0</v>
      </c>
      <c r="C15" s="10">
        <v>500</v>
      </c>
      <c r="D15" s="4">
        <f>SUM(B15:C15)</f>
        <v>500</v>
      </c>
      <c r="F15" s="15" t="s">
        <v>39</v>
      </c>
      <c r="G15" s="16"/>
      <c r="H15" s="16"/>
      <c r="I15" s="16"/>
      <c r="J15" s="16"/>
      <c r="K15" s="16"/>
    </row>
    <row r="16" spans="1:11" ht="19" x14ac:dyDescent="0.25">
      <c r="A16" s="13" t="s">
        <v>11</v>
      </c>
      <c r="B16" s="3"/>
      <c r="C16" s="3"/>
      <c r="D16" s="2"/>
      <c r="F16" s="15" t="s">
        <v>41</v>
      </c>
      <c r="G16" s="16"/>
      <c r="H16" s="16"/>
      <c r="I16" s="16"/>
      <c r="J16" s="16"/>
      <c r="K16" s="16"/>
    </row>
    <row r="17" spans="1:11" ht="19" x14ac:dyDescent="0.25">
      <c r="A17" s="12" t="s">
        <v>35</v>
      </c>
      <c r="B17" s="1">
        <f>H5*H25</f>
        <v>0</v>
      </c>
      <c r="C17" s="1">
        <f>I5*H25</f>
        <v>4015</v>
      </c>
      <c r="D17" s="4">
        <f>SUM(B17:C17)</f>
        <v>4015</v>
      </c>
      <c r="F17" s="15" t="s">
        <v>43</v>
      </c>
      <c r="G17" s="16"/>
      <c r="H17" s="16"/>
      <c r="I17" s="16"/>
      <c r="J17" s="16"/>
      <c r="K17" s="16"/>
    </row>
    <row r="18" spans="1:11" ht="19" x14ac:dyDescent="0.25">
      <c r="A18" s="12" t="s">
        <v>12</v>
      </c>
      <c r="B18" s="10">
        <v>0</v>
      </c>
      <c r="C18" s="10">
        <v>0</v>
      </c>
      <c r="D18" s="4">
        <f>SUM(B18:C18)</f>
        <v>0</v>
      </c>
      <c r="F18" s="15" t="s">
        <v>42</v>
      </c>
      <c r="G18" s="16"/>
      <c r="H18" s="16"/>
      <c r="I18" s="16"/>
      <c r="J18" s="16"/>
      <c r="K18" s="16"/>
    </row>
    <row r="19" spans="1:11" ht="19" x14ac:dyDescent="0.25">
      <c r="A19" s="12" t="s">
        <v>13</v>
      </c>
      <c r="B19" s="10">
        <v>0</v>
      </c>
      <c r="C19" s="10">
        <v>0</v>
      </c>
      <c r="D19" s="4">
        <f>SUM(B19:C19)</f>
        <v>0</v>
      </c>
      <c r="F19" s="15" t="s">
        <v>40</v>
      </c>
    </row>
    <row r="20" spans="1:11" ht="19" x14ac:dyDescent="0.25">
      <c r="A20" s="12" t="s">
        <v>14</v>
      </c>
      <c r="B20" s="10">
        <v>0</v>
      </c>
      <c r="C20" s="10">
        <v>1000</v>
      </c>
      <c r="D20" s="4">
        <f>SUM(B20:C20)</f>
        <v>1000</v>
      </c>
      <c r="E20" s="4" t="s">
        <v>0</v>
      </c>
      <c r="F20" s="15" t="s">
        <v>0</v>
      </c>
    </row>
    <row r="21" spans="1:11" ht="19" x14ac:dyDescent="0.25">
      <c r="A21" s="12" t="s">
        <v>15</v>
      </c>
      <c r="B21" s="1">
        <v>0</v>
      </c>
      <c r="C21" s="1">
        <v>0</v>
      </c>
      <c r="D21" s="4">
        <f>SUM(B21:C21)</f>
        <v>0</v>
      </c>
      <c r="F21" s="15" t="s">
        <v>0</v>
      </c>
    </row>
    <row r="22" spans="1:11" x14ac:dyDescent="0.2">
      <c r="A22" s="12" t="s">
        <v>48</v>
      </c>
      <c r="B22" s="1">
        <f>H8*H29</f>
        <v>0</v>
      </c>
      <c r="C22" s="1">
        <f>I8*H29</f>
        <v>109.28</v>
      </c>
      <c r="D22" s="4">
        <f>SUM(B22:C22)</f>
        <v>109.28</v>
      </c>
      <c r="H22" s="12" t="s">
        <v>0</v>
      </c>
    </row>
    <row r="23" spans="1:11" ht="19" x14ac:dyDescent="0.25">
      <c r="A23" s="12" t="s">
        <v>49</v>
      </c>
      <c r="B23" s="1">
        <f>H9*H30</f>
        <v>0</v>
      </c>
      <c r="C23" s="1">
        <f>I9*H30</f>
        <v>273.2</v>
      </c>
      <c r="D23" s="4">
        <f>SUM(B23:C23)</f>
        <v>273.2</v>
      </c>
      <c r="F23" s="15" t="s">
        <v>55</v>
      </c>
    </row>
    <row r="24" spans="1:11" ht="19" x14ac:dyDescent="0.25">
      <c r="A24" s="12" t="s">
        <v>16</v>
      </c>
      <c r="B24" s="10">
        <v>0</v>
      </c>
      <c r="C24" s="10">
        <v>100</v>
      </c>
      <c r="D24" s="4">
        <f>SUM(B24:C24)</f>
        <v>100</v>
      </c>
      <c r="F24" s="15" t="s">
        <v>45</v>
      </c>
    </row>
    <row r="25" spans="1:11" ht="19" x14ac:dyDescent="0.25">
      <c r="A25" s="12" t="s">
        <v>17</v>
      </c>
      <c r="B25" s="1">
        <f>H4*H28</f>
        <v>0</v>
      </c>
      <c r="C25" s="1">
        <f>I4*H28</f>
        <v>250</v>
      </c>
      <c r="D25" s="4">
        <f>SUM(B25:C25)</f>
        <v>250</v>
      </c>
      <c r="F25" s="15" t="s">
        <v>56</v>
      </c>
      <c r="H25" s="1">
        <v>0.73</v>
      </c>
    </row>
    <row r="26" spans="1:11" ht="19" x14ac:dyDescent="0.25">
      <c r="A26" s="12" t="s">
        <v>18</v>
      </c>
      <c r="B26" s="1">
        <f>H26*H6</f>
        <v>0</v>
      </c>
      <c r="C26" s="1">
        <f>H26*I6</f>
        <v>750</v>
      </c>
      <c r="D26" s="4">
        <f>SUM(B26:C26)</f>
        <v>750</v>
      </c>
      <c r="F26" s="15" t="s">
        <v>46</v>
      </c>
      <c r="H26" s="1">
        <v>3.75</v>
      </c>
    </row>
    <row r="27" spans="1:11" ht="19" x14ac:dyDescent="0.25">
      <c r="A27" s="12" t="s">
        <v>19</v>
      </c>
      <c r="B27" s="1">
        <f>H27*H7</f>
        <v>0</v>
      </c>
      <c r="C27" s="1">
        <f>H27*I7</f>
        <v>140</v>
      </c>
      <c r="D27" s="4">
        <f>SUM(B27:C27)</f>
        <v>140</v>
      </c>
      <c r="F27" s="15" t="s">
        <v>58</v>
      </c>
      <c r="H27" s="1">
        <v>70</v>
      </c>
    </row>
    <row r="28" spans="1:11" ht="19" x14ac:dyDescent="0.25">
      <c r="A28" s="12" t="s">
        <v>20</v>
      </c>
      <c r="B28" s="10">
        <v>0</v>
      </c>
      <c r="C28" s="10">
        <v>0</v>
      </c>
      <c r="D28" s="4">
        <f>SUM(B28:C28)</f>
        <v>0</v>
      </c>
      <c r="F28" s="15" t="s">
        <v>47</v>
      </c>
      <c r="H28" s="1">
        <v>0.1</v>
      </c>
    </row>
    <row r="29" spans="1:11" ht="19" x14ac:dyDescent="0.25">
      <c r="A29" s="12" t="s">
        <v>21</v>
      </c>
      <c r="B29" s="10">
        <v>0</v>
      </c>
      <c r="C29" s="10">
        <v>500</v>
      </c>
      <c r="D29" s="4">
        <f>SUM(B29:C29)</f>
        <v>500</v>
      </c>
      <c r="F29" s="15" t="s">
        <v>50</v>
      </c>
      <c r="G29" t="s">
        <v>0</v>
      </c>
      <c r="H29" s="1">
        <v>0.02</v>
      </c>
    </row>
    <row r="30" spans="1:11" ht="19" x14ac:dyDescent="0.25">
      <c r="A30" s="12" t="s">
        <v>22</v>
      </c>
      <c r="B30" s="10">
        <v>0</v>
      </c>
      <c r="C30" s="10">
        <v>100</v>
      </c>
      <c r="D30" s="4">
        <f>SUM(B30:C30)</f>
        <v>100</v>
      </c>
      <c r="F30" s="15" t="s">
        <v>51</v>
      </c>
      <c r="H30" s="1">
        <v>0.05</v>
      </c>
    </row>
    <row r="31" spans="1:11" ht="19" x14ac:dyDescent="0.25">
      <c r="A31" s="12" t="s">
        <v>23</v>
      </c>
      <c r="B31" s="10">
        <v>0</v>
      </c>
      <c r="C31" s="10">
        <v>0</v>
      </c>
      <c r="D31" s="4">
        <f>SUM(B31:C31)</f>
        <v>0</v>
      </c>
      <c r="F31" s="15" t="s">
        <v>54</v>
      </c>
      <c r="H31" s="1">
        <v>7.0000000000000007E-2</v>
      </c>
    </row>
    <row r="32" spans="1:11" ht="19" x14ac:dyDescent="0.25">
      <c r="A32" s="12" t="s">
        <v>24</v>
      </c>
      <c r="B32" s="10">
        <v>0</v>
      </c>
      <c r="C32" s="10">
        <v>300</v>
      </c>
      <c r="D32" s="4">
        <f>SUM(B32:C32)</f>
        <v>300</v>
      </c>
      <c r="F32" s="15" t="s">
        <v>57</v>
      </c>
      <c r="H32" s="1">
        <v>0.56000000000000005</v>
      </c>
    </row>
    <row r="33" spans="1:4" x14ac:dyDescent="0.2">
      <c r="A33" s="12" t="s">
        <v>37</v>
      </c>
      <c r="B33" s="9">
        <f>H9*H31</f>
        <v>0</v>
      </c>
      <c r="C33" s="9">
        <f>I10*H31</f>
        <v>280</v>
      </c>
      <c r="D33" s="4">
        <f>SUM(B33:C33)</f>
        <v>280</v>
      </c>
    </row>
    <row r="34" spans="1:4" x14ac:dyDescent="0.2">
      <c r="A34" s="12" t="s">
        <v>64</v>
      </c>
      <c r="B34" s="9">
        <f>H11*H32</f>
        <v>0</v>
      </c>
      <c r="C34" s="9">
        <f>I11*H32</f>
        <v>1120</v>
      </c>
      <c r="D34" s="4">
        <f>SUM(B34:C34)</f>
        <v>1120</v>
      </c>
    </row>
    <row r="35" spans="1:4" x14ac:dyDescent="0.2">
      <c r="A35" s="12" t="s">
        <v>59</v>
      </c>
      <c r="B35" s="10">
        <v>0</v>
      </c>
      <c r="C35" s="10">
        <v>0</v>
      </c>
      <c r="D35" s="4">
        <f>SUM(B35:C35)</f>
        <v>0</v>
      </c>
    </row>
    <row r="36" spans="1:4" x14ac:dyDescent="0.2">
      <c r="A36" s="14" t="s">
        <v>26</v>
      </c>
      <c r="B36" s="5">
        <f>SUM(B6:B35)</f>
        <v>0</v>
      </c>
      <c r="C36" s="5">
        <f>SUM(C6:C35)</f>
        <v>10137.48</v>
      </c>
      <c r="D36" s="5">
        <f>SUM(D6:D35)</f>
        <v>10137.48</v>
      </c>
    </row>
  </sheetData>
  <sheetProtection selectLockedCells="1"/>
  <pageMargins left="0.7" right="0.7" top="0.75" bottom="0.75" header="0.3" footer="0.3"/>
  <pageSetup scale="47" orientation="landscape" horizontalDpi="0" verticalDpi="0" copies="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Joanne Tyree</cp:lastModifiedBy>
  <cp:lastPrinted>2025-01-05T16:02:36Z</cp:lastPrinted>
  <dcterms:created xsi:type="dcterms:W3CDTF">2023-02-21T17:40:38Z</dcterms:created>
  <dcterms:modified xsi:type="dcterms:W3CDTF">2025-01-14T20:00:17Z</dcterms:modified>
</cp:coreProperties>
</file>